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931"/>
  <workbookPr defaultThemeVersion="124226"/>
  <mc:AlternateContent xmlns:mc="http://schemas.openxmlformats.org/markup-compatibility/2006">
    <mc:Choice Requires="x15">
      <x15ac:absPath xmlns:x15ac="http://schemas.microsoft.com/office/spreadsheetml/2010/11/ac" url="C:\Users\sale54\AppData\Local\Temp\"/>
    </mc:Choice>
  </mc:AlternateContent>
  <xr:revisionPtr revIDLastSave="0" documentId="13_ncr:1_{A27E792F-29B1-4F58-A512-44B64965E329}" xr6:coauthVersionLast="47" xr6:coauthVersionMax="47" xr10:uidLastSave="{00000000-0000-0000-0000-000000000000}"/>
  <bookViews>
    <workbookView xWindow="4800" yWindow="3450" windowWidth="12300" windowHeight="12150" xr2:uid="{00000000-000D-0000-FFFF-FFFF00000000}"/>
  </bookViews>
  <sheets>
    <sheet name="TDSheet" sheetId="1" r:id="rId1"/>
  </sheets>
  <calcPr calcId="191029" refMode="R1C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V15" i="1" l="1"/>
  <c r="V14" i="1"/>
  <c r="V13" i="1"/>
  <c r="V12" i="1"/>
  <c r="V11" i="1"/>
  <c r="V10" i="1"/>
  <c r="V9" i="1"/>
  <c r="V8" i="1"/>
  <c r="A5" i="1"/>
  <c r="A4" i="1"/>
</calcChain>
</file>

<file path=xl/sharedStrings.xml><?xml version="1.0" encoding="utf-8"?>
<sst xmlns="http://schemas.openxmlformats.org/spreadsheetml/2006/main" count="272" uniqueCount="221">
  <si>
    <t>ИНФРА-М Научно-издательский Центр</t>
  </si>
  <si>
    <t>Теплоэнергетика и теплотехника
от 29.10.2024</t>
  </si>
  <si>
    <t>Данный прайс-лист не является публичной офертой</t>
  </si>
  <si>
    <t>127282, Москва г, ул Полярная, д. 31В, стр. 1, помещ 1/1</t>
  </si>
  <si>
    <t>Издательство оставляет за собой право на изменение ассортимента и цен на издания.
Информацию о наличии товара и актуальные цены уточняйте у вашего курирующего менеджера 
или напишите нам на электронную почту books@infra-m.ru</t>
  </si>
  <si>
    <t>тел/факс: +7 (495) 280-15-96</t>
  </si>
  <si>
    <t>Заказ</t>
  </si>
  <si>
    <t>Код</t>
  </si>
  <si>
    <t>Цена опт.</t>
  </si>
  <si>
    <t>Наименование товара</t>
  </si>
  <si>
    <t>Основное заглавие</t>
  </si>
  <si>
    <t>Авторы</t>
  </si>
  <si>
    <t>Оформление</t>
  </si>
  <si>
    <t>Издательство</t>
  </si>
  <si>
    <t>Серия</t>
  </si>
  <si>
    <t>Ст-т</t>
  </si>
  <si>
    <t>Стр.</t>
  </si>
  <si>
    <t>Год</t>
  </si>
  <si>
    <t>ISBN</t>
  </si>
  <si>
    <t>Раздел</t>
  </si>
  <si>
    <t>Подраздел</t>
  </si>
  <si>
    <t>Вид издания</t>
  </si>
  <si>
    <t>Уровень образования</t>
  </si>
  <si>
    <t>ОКСО</t>
  </si>
  <si>
    <t>Гриф МО</t>
  </si>
  <si>
    <t>Доп. мат. на znanium</t>
  </si>
  <si>
    <t>Обложка</t>
  </si>
  <si>
    <t>ЭБС Znanium</t>
  </si>
  <si>
    <t>Аффилиация автора</t>
  </si>
  <si>
    <t>Новинка месяца</t>
  </si>
  <si>
    <t>ПООП</t>
  </si>
  <si>
    <t>К</t>
  </si>
  <si>
    <t>Ш</t>
  </si>
  <si>
    <t>Аннотация</t>
  </si>
  <si>
    <t>330400.06.01</t>
  </si>
  <si>
    <t>Интенсификация гидродинам. и тепловых..: Моногр. /Ю.В. Светлов -М.: НИЦ ИНФРА-М, 2024 -304с (о)</t>
  </si>
  <si>
    <t>ИНТЕНСИФИКАЦИЯ ГИДРОДИНАМИЧЕСКИХ И ТЕПЛОВЫХ ПРОЦЕССОВ В АППАРАТАХ С ТУРБУЛИЗАТОРАМИ ПОТОКА: ТЕОРИЯ, ЭКСПЕРИМЕНТ, МЕТОДЫ РАСЧЕТА</t>
  </si>
  <si>
    <t>Светлов Ю.В.</t>
  </si>
  <si>
    <t>Обложка. КБС</t>
  </si>
  <si>
    <t>НИЦ ИНФРА-М</t>
  </si>
  <si>
    <t>Научная мысль</t>
  </si>
  <si>
    <t>978-5-16-010607-6</t>
  </si>
  <si>
    <t>ПРИКЛАДНЫЕ НАУКИ. ТЕХНИКА. МЕДИЦИНА</t>
  </si>
  <si>
    <t>Энергетика. Промышленность</t>
  </si>
  <si>
    <t>Монография</t>
  </si>
  <si>
    <t>Дополнительное образование / Дополнительное профессиональное образование</t>
  </si>
  <si>
    <t>13.03.01, 13.04.01, 13.05.01</t>
  </si>
  <si>
    <t>Московский государственный университет технологий и управления им. К.Г. Разумовского</t>
  </si>
  <si>
    <t>0116</t>
  </si>
  <si>
    <t>Рассмотрены научные основы, методы исследования и расчетного анализа в целях создания высокоэффективных теплообменных аппаратов. Представлена физическая модель гидродинамической структуры потока в каналах с турбулизаторами сложной формы применительно к аппаратам и устройствам энерготехнологических установок как средство изучения закономерностей процессов гидродинамики и теплообмена. Получены обобщенные зависимости для расчета профилей скорости и сопротивления на основе использования новых величин. Изложена концепция существенной зависимости тепловой эффективности многоканального теплообменного аппарата от неравномерности распределения потоков по каналам аппарата.
Разработаны научные основы учета тепловых потерь от аппаратов и энерготехнологических установок. Предложен комплекс методов расчета теплообменников повышенной эффективности с учетом фактора неоднородности, а также расчет общей тепловой эффективности многосекционного теплообменного аппарата с учетом исследованных вторичных факторов.
Для научных, инженерно-технических работников, аспирантов и студентов вузов теплофизических и энерготехнологичеких специальностей различных отраслей промышленности.</t>
  </si>
  <si>
    <t>302000.07.01</t>
  </si>
  <si>
    <t>Надежность систем теплоснабж.городов..: Уч. / Ф.А.Поливода -М.:НИЦ ИНФРА-М,2024-170(ВО:Бакалавр.)(О)</t>
  </si>
  <si>
    <t>НАДЕЖНОСТЬ СИСТЕМ ТЕПЛОСНАБЖЕНИЯ ГОРОДОВ И ПРЕДПРИЯТИЙ ЛЕГКОЙ ПРОМЫШЛЕННОСТИ</t>
  </si>
  <si>
    <t>Поливода Ф.А.</t>
  </si>
  <si>
    <t>Высшее образование: Бакалавриат</t>
  </si>
  <si>
    <t>978-5-16-011830-7</t>
  </si>
  <si>
    <t>Учебник</t>
  </si>
  <si>
    <t>Профессиональное образование / ВО - Бакалавриат</t>
  </si>
  <si>
    <t>13.03.01, 13.04.01, 15.03.04, 15.04.04, 29.03.02</t>
  </si>
  <si>
    <t>Рекомендовано в качестве учебника для студентов высших учебных заведений, обучающихся по направлениям подготовки 29.03.02 «Технология и проектирование текстильных изделий», 13.03.01 «Теплоэнергетика и теплотехника», 15.03.04 «Автоматизация технологических процессов и производств» (квалификация (степень) «бакалавр»)</t>
  </si>
  <si>
    <t>Российский университет транспорта (МИИТ)</t>
  </si>
  <si>
    <t>В учебнике изложены основные принципы и методы построения высоконадежных водяных систем теплоснабжения, предназначенных для использования в коммунальном и производственном секторах тепловой энергетики городов. Подробно рассматриваются основополагающие понятия теории надежности методы расчета безотказности технических устройств, проблемы резервирования, долговечности тепловой сети, новые методы создания резервных источников электроснабжения для котельной текстильных фабрик.
Издание соответствует требованиям Федерального государственного образовательного стандарта высшего образования последнего поколения.
Учебник предназначен для обучающихся всех форм обучения направлений подготовки 29.03.02 «Технологии и проектирование текстильных изделий», 13.03.01 «Теплоэнергетика и теплотехника», 15.03.04 «Автоматизация технологических процессов и производств», будет полезен для обучения магистрантов и аспирантов вышеназванных направлений, а также для инженерно-технических работников и слушателей школ повышения квалификации.</t>
  </si>
  <si>
    <t>717643.04.01</t>
  </si>
  <si>
    <t>Основы гидравлики и теплотехники. Прак.: Уч.пос. / С.Ф.Вольвак - 2 изд.-М.:НИЦ ИНФРА-М,2024.-203с(СПО)(п)</t>
  </si>
  <si>
    <t>ОСНОВЫ ГИДРАВЛИКИ И ТЕПЛОТЕХНИКИ. ПРАКТИКУМ, ИЗД.2</t>
  </si>
  <si>
    <t>Вольвак С.Ф., Ульянцев Ю.Н., Бахарев Д.Н. и др.</t>
  </si>
  <si>
    <t>Переплет 7БЦ</t>
  </si>
  <si>
    <t>Среднее профессиональное образование</t>
  </si>
  <si>
    <t>978-5-16-019491-2</t>
  </si>
  <si>
    <t>Сельское хозяйство</t>
  </si>
  <si>
    <t>Учебное пособие</t>
  </si>
  <si>
    <t>Профессиональное образование / Среднее профессиональное образование</t>
  </si>
  <si>
    <t>08.01.32, 08.02.04, 13.02.02, 13.02.04, 14.02.01, 15.02.01, 15.02.03, 15.02.04, 15.02.06, 15.02.09, 15.02.10, 15.02.18, 21.01.17, 22.02.08, 23.02.02, 24.02.01, 26.02.03, 26.02.04, 26.02.05, 35.02.07, 35.02.16, 44.02.06</t>
  </si>
  <si>
    <t>Рекомендовано Межрегиональным учебно-методическим советом профессионального образования в качестве учебного пособия для учебных заведений, реализующих программу среднего профессионального образования по техническим специальностям (протокол № 5 от 18.10.2023)</t>
  </si>
  <si>
    <t>Белгородский государственный аграрный университет им. В.Я. Горина</t>
  </si>
  <si>
    <t>Август, 2024</t>
  </si>
  <si>
    <t>0224</t>
  </si>
  <si>
    <t>Учебное пособие создано согласно программе дисциплины «Основы гидравлики и теплотехники». Содержит краткие теоретические сведения по учебной дисциплине, материал по изучению методов определения физических свойств жидкостей и теплофизических свойств рабочего тела, приборов для проведения гидравлических и теплотехнических экспериментов, устройства и принципов работы гидравлических и теплотехнических машин. Приведенный материал позволит выработать навыки применения теоретических знаний в решении конкретных практических задач. Предназначено для изучения дисциплины, проведения практических занятий и самостоятельной работы.
Соответствует требованиям федеральных государственных образовательных стандартов среднего профессионального образования последнего поколения.
Для студентов, обучающихся по специальности 35.02.16 «Эксплуатация и ремонт сельскохозяйственной техники и оборудования» и другим техническим специальностям среднего профессионального образования и направлениям подготовки высшего образования, а также для преподавателей и инженерно-технических работников агропромышленного комплекса.</t>
  </si>
  <si>
    <t>717643.03.01</t>
  </si>
  <si>
    <t>Основы гидравлики и теплотехники: практикум: Уч.пос. / С.Ф.Вольвак - М.:НИЦ ИНФРА-М,2023-238с.(СПО)(П)</t>
  </si>
  <si>
    <t>ОСНОВЫ ГИДРАВЛИКИ И ТЕПЛОТЕХНИКИ. ПРАКТИКУМ</t>
  </si>
  <si>
    <t>Вольвак С.Ф., Ульянцев Ю.Н., Бахарев Д.Н.</t>
  </si>
  <si>
    <t>Переплет 7БЦ/Без шитья</t>
  </si>
  <si>
    <t>978-5-16-015657-6</t>
  </si>
  <si>
    <t>Рекомендовано Экспертным советом Учебно-методического объединения Комитета по науке и высшей школе Санкт-Петербургских государственных бюджетных профессиональных образовательных учреждений (УМО КНВШ СПб ГБПОУ) в качестве учебного пособия</t>
  </si>
  <si>
    <t>0120</t>
  </si>
  <si>
    <t>В учебном пособии приводится материал по изучению методов определения физических свойств жидкостей и теплофизических свойств рабочего тела, приборов для проведения гидравлических и теплотехнических экспериментов, устройства, принципов работы и основ расчета гидравлических и теплотехнических машин, который позволит выработать навыки применения теоретических сведений к решению конкретных технических задач и освоить практику гидравлических и теплотехнических расчетов.
Соответствует программе дисциплины «Основы гидравлики и теплотехники».
Предназначено для проведения практических занятий студентов, обучающихся по специальности 35.02.07 «Механизация сельского хозяйства» и другим техническим специальностям высшего и среднего профессионального образования, а также преподавателям и инженерно-техническим работникам агропромышленного комплекса.</t>
  </si>
  <si>
    <t>769927.04.01</t>
  </si>
  <si>
    <t>Основы гидравлики и теплотехники: Уч.пос. / С.Ф.Вольвак - 2-е изд.-М.:НИЦ ИНФРА-М,2024.-333 с.(СПО)(п)</t>
  </si>
  <si>
    <t>ОСНОВЫ ГИДРАВЛИКИ И ТЕПЛОТЕХНИКИ, ИЗД.2</t>
  </si>
  <si>
    <t>978-5-16-019812-5</t>
  </si>
  <si>
    <t>13.02.02, 13.02.04, 35.02.07, 35.02.16</t>
  </si>
  <si>
    <t>Рекомендовано Межрегиональным учебно-методическим советом профессионального образования в качестве учебного пособия для учебных заведений, реализующих программу среднего профессионального образования по техническим специальностям (протокол № 2 от 15.02.2024)</t>
  </si>
  <si>
    <t>Апрель, 2024</t>
  </si>
  <si>
    <t>Учебное пособие содержит материал по изучению основ гидростатики и гидродинамики, технической термодинамики, теории теплообмена и теплопередачи, отопления, кондиционирования и вентиляции помещений, устройству и принципу работы гидравлических машин, тепловых двигателей, теплообменных аппаратов и теплоэнергетических установок.
Предназначено для обучающихся по специальности 35.02.16 «Эксплуатация и ремонт сельскохозяйственной техники и оборудования» и другим техническим направлениям подготовки и специальностям высшего и среднего профессионального образования, а также преподавателей и инженерно-технических работников агропромышленного комплекса.</t>
  </si>
  <si>
    <t>769927.01.01</t>
  </si>
  <si>
    <t>Основы гидравлики и теплотехники: Уч.пос. / С.Ф.Вольвак - М.:НИЦ ИНФРА-М,2022 - 525 с.(СПО)(П)</t>
  </si>
  <si>
    <t>ОСНОВЫ ГИДРАВЛИКИ И ТЕПЛОТЕХНИКИ</t>
  </si>
  <si>
    <t>978-5-16-017670-3</t>
  </si>
  <si>
    <t>Рекомендовано Межрегиональным учебно-методическим советом профессионального образования в качестве учебного пособия для учебных заведений, реализующих программу среднего профессионального образования по техническим специальностям (протокол № 9 от 17.11.2021)</t>
  </si>
  <si>
    <t>0122</t>
  </si>
  <si>
    <t>Учебное пособие соответствует программе дисциплины «Основы гидравлики и теплотехники» и состоит из трех разделов: «Основы гидравлики», «Основы гидромеханизации сельскохозяйственных процессов» и «Основы теплотехники».
Содержит материал по изучению основ гидростатики и гидродинамики, технической термодинамики, теории теплообмена и теплопередачи, отопления, кондиционирования и вентиляции помещений, устройства и принципа работы гидравлических машин, средств гидромеханизации сельскохозяйственных процессов, тепловых двигателей, теплообменных аппаратов и теплоэнергетических установок.
Предназначено для обучающихся всех форм обучения по специальностям 35.02.07 «Механизация сельского хозяйства», 35.02.16 «Эксплуатация и ремонт сельскохозяйственной техники и оборудования» и другим техническим специальностям и направлениям подготовки среднего профессионального и высшего образования, а также для преподавателей и инженерно-технических работников агропромышленного комплекса.</t>
  </si>
  <si>
    <t>051850.23.01</t>
  </si>
  <si>
    <t>Основы гидравлики, теплотехники и аэродинамики: Уч. / О.Н.Брюханов - М.: ИНФРА-М, 2025 - 254 с.(СПО)(П)</t>
  </si>
  <si>
    <t>ОСНОВЫ ГИДРАВЛИКИ, ТЕПЛОТЕХНИКИ И АЭРОДИНАМИКИ</t>
  </si>
  <si>
    <t>Брюханов О.Н., Коробко В.И., Мелик-Аракелян А.Т.</t>
  </si>
  <si>
    <t>978-5-16-005354-7</t>
  </si>
  <si>
    <t>Строительство</t>
  </si>
  <si>
    <t>08.01.29, 08.01.32, 08.02.04, 08.02.08, 08.02.12, 08.02.13, 08.02.14, 12.02.01, 13.02.02, 13.02.04, 13.02.05, 15.02.01, 15.02.03, 15.02.04, 15.02.06, 15.02.09, 15.02.10, 15.02.18, 21.01.17, 23.02.02, 24.02.01, 35.02.07, 35.02.16, 44.02.06</t>
  </si>
  <si>
    <t>Допущено Государственным комитетом Российской Федерации по строительству и жилищно-коммунальному комплексу в качестве учебника для студентов средних специальных учебных заведений, обучающихся по специальности 08.02.07 «Монтаж и эксплуатация внутренних сантехнических устройств, кондиционирования воздуха и вентиляции»</t>
  </si>
  <si>
    <t>Национальный исследовательский Московский государственный строительный университет</t>
  </si>
  <si>
    <t>0104</t>
  </si>
  <si>
    <t>В книге даны основы гидравлики, аэродинамики, рассмотрены методы гидравлических и аэродинамических расчетов, виды и характеристики насосов и вентиляторов, основы термодинамики, теплопередачи и теплообмена.
Предназначена в качестве учебника для учащихся и преподавателей строительных специальностей среднего профессионального образования по специальности 08.02.07 «Монтаж и эксплуатация внутренних сантехнических устройств, кондиционирования воздуха и вентиляции».</t>
  </si>
  <si>
    <t>631733.04.01</t>
  </si>
  <si>
    <t>Тепломассообменные процессы и...: Уч.пос. / Л.И.Жмакин - М.:НИЦ ИНФРА-М,2023-295с.(ВО:Бакалавр.)(П)</t>
  </si>
  <si>
    <t>ТЕПЛОМАССООБМЕННЫЕ ПРОЦЕССЫ И ОБОРУДОВАНИЕ В ЛЕГКОЙ И ТЕКСТИЛЬНОЙ ПРОМЫШЛЕННОСТИ</t>
  </si>
  <si>
    <t>Жмакин Л.И.</t>
  </si>
  <si>
    <t>978-5-16-011953-3</t>
  </si>
  <si>
    <t>13.03.01, 29.03.01, 29.03.03</t>
  </si>
  <si>
    <t>Рекомендовано УМО по образованию в области технологии,конструирования изделий легкой промышленности в качестве учебного пособия для студентов высших учебных заведений, обучающихся по направлениям подготовки бакалавров 29.03.02 «Технологии и проектирование текстильных изделий», 29.03.03 «Технология полиграфического и упаковочного производства», 29.03.05 «Конструирование изделий легкой промышленности»</t>
  </si>
  <si>
    <t>Российский государственный университет им. А.Н. Косыгина</t>
  </si>
  <si>
    <t>0117</t>
  </si>
  <si>
    <t>В учебном пособии рассмотрены теплоиспользующие установки предприятий легкой и текстильной промышленности. Представлены методы расчета протекающих в оборудовании тепломассообменных процессов. Описаны подходы к выбору теплоиспользующего оборудования, приведен обширный справочный материал. Учебное пособие снабжено большим количеством примеров расчета.
Соответствует требованиям Федерального государственного образовательного стандарта высшего образования последнего поколения.
Пособие рекомендовано для использования при изучении дисциплин «Тепломассообмен», «Тепломассообменное оборудование предприятий», «Системы отопления, вентиляции и кондиционирования воздуха», «Технологические энергоносители предприятий», «Источники и системы теплоснабжения предприятий», а также для курсовых работ и ВКР.</t>
  </si>
  <si>
    <t>08.00.00</t>
  </si>
  <si>
    <t>ТЕХНИКА И ТЕХНОЛОГИИ СТРОИТЕЛЬСТВА</t>
  </si>
  <si>
    <t>08.01.29</t>
  </si>
  <si>
    <t>Мастер по ремонту и обслуживанию инженерных систем жилищно-</t>
  </si>
  <si>
    <t>08.01.32</t>
  </si>
  <si>
    <t>Мастер аварийно-восстановительных работ на сетях водоснабжения и водоотведения</t>
  </si>
  <si>
    <t>08.02.04</t>
  </si>
  <si>
    <t>Водоснабжение и водоотведение</t>
  </si>
  <si>
    <t>08.02.08</t>
  </si>
  <si>
    <t>Монтаж и эксплуатация оборудования и систем газоснабжения</t>
  </si>
  <si>
    <t>08.02.12</t>
  </si>
  <si>
    <t>Строительство и эксплуатация автомобильных дорог, аэродромов и городских путей сообщения</t>
  </si>
  <si>
    <t>08.02.13</t>
  </si>
  <si>
    <t>Монтаж и эксплуатация внутренних сантехнических устройств, кондиционирования воздуха и вентиляции</t>
  </si>
  <si>
    <t>08.02.14</t>
  </si>
  <si>
    <t>Эксплуатация и обслуживание многоквартирного дома</t>
  </si>
  <si>
    <t>12.00.00</t>
  </si>
  <si>
    <t>ФОТОНИКА, ПРИБОРОСТРОЕНИЕ, ОПТИЧЕСКИЕ И БИОТЕХНИЧЕСКИЕ СИСТЕМЫ И ТЕХНОЛОГИИ</t>
  </si>
  <si>
    <t>12.02.01</t>
  </si>
  <si>
    <t>Авиационные приборы и комплексы</t>
  </si>
  <si>
    <t>13.00.00</t>
  </si>
  <si>
    <t>ЭЛЕКТРО- И ТЕПЛОЭНЕРГЕТИКА</t>
  </si>
  <si>
    <t>13.02.02</t>
  </si>
  <si>
    <t>Теплоснабжение и теплотехническое оборудование</t>
  </si>
  <si>
    <t>13.02.04</t>
  </si>
  <si>
    <t>Гидроэлектроэнергетические установки</t>
  </si>
  <si>
    <t>13.02.05</t>
  </si>
  <si>
    <t>Технология воды, топлива и смазочных материалов на электрических станциях</t>
  </si>
  <si>
    <t>13.03.01</t>
  </si>
  <si>
    <t>Теплоэнергетика и теплотехника</t>
  </si>
  <si>
    <t>13.04.01</t>
  </si>
  <si>
    <t>13.05.01</t>
  </si>
  <si>
    <t>Тепло- и электрообеспечение специальных технических систем и объектов</t>
  </si>
  <si>
    <t>14.00.00</t>
  </si>
  <si>
    <t>ЯДЕРНАЯ ЭНЕРГЕТИКА И ТЕХНОЛОГИИ</t>
  </si>
  <si>
    <t>14.02.01</t>
  </si>
  <si>
    <t>Атомные электрические станции и установки</t>
  </si>
  <si>
    <t>15.00.00</t>
  </si>
  <si>
    <t>МАШИНОСТРОЕНИЕ</t>
  </si>
  <si>
    <t>15.02.01</t>
  </si>
  <si>
    <t>Монтаж и техническая эксплуатация промышленного оборудования (по отраслям)</t>
  </si>
  <si>
    <t>15.02.03</t>
  </si>
  <si>
    <t>Монтаж, техническое обслуживание и ремонт гидравлического и пневматического оборудования (по отраслям)</t>
  </si>
  <si>
    <t>15.02.04</t>
  </si>
  <si>
    <t>Специальные машины и устройства</t>
  </si>
  <si>
    <t>15.02.06</t>
  </si>
  <si>
    <t>Монтаж, техническая эксплуатация и ремонт холодильно-компрессорных и теплонасосных машин и установок (по отраслям)</t>
  </si>
  <si>
    <t>15.02.09</t>
  </si>
  <si>
    <t>Аддитивные технологии</t>
  </si>
  <si>
    <t>15.02.10</t>
  </si>
  <si>
    <t>Мехатроника и робототехника (по отраслям)</t>
  </si>
  <si>
    <t>15.02.18</t>
  </si>
  <si>
    <t>Техническая эксплуатация и обслуживание роботизированного производства (по отраслям)</t>
  </si>
  <si>
    <t>15.03.04</t>
  </si>
  <si>
    <t>Автоматизация технологических процессов и производств</t>
  </si>
  <si>
    <t>15.04.04</t>
  </si>
  <si>
    <t>21.00.00</t>
  </si>
  <si>
    <t>ПРИКЛАДНАЯ ГЕОЛОГИЯ, ГОРНОЕ ДЕЛО, НЕФТЕГАЗОВОЕ ДЕЛО И ГЕОДЕЗИЯ</t>
  </si>
  <si>
    <t>21.01.17</t>
  </si>
  <si>
    <t>Мастер по обслуживанию магистральных трубопроводов</t>
  </si>
  <si>
    <t>22.00.00</t>
  </si>
  <si>
    <t>ТЕХНОЛОГИИ МАТЕРИАЛОВ</t>
  </si>
  <si>
    <t>22.02.08</t>
  </si>
  <si>
    <t>Металлургическое производство (по видам производства)</t>
  </si>
  <si>
    <t>23.00.00</t>
  </si>
  <si>
    <t>ТЕХНИКА И ТЕХНОЛОГИИ НАЗЕМНОГО ТРАНСПОРТА</t>
  </si>
  <si>
    <t>23.02.02</t>
  </si>
  <si>
    <t>Автомобиле- и тракторостроение</t>
  </si>
  <si>
    <t>24.00.00</t>
  </si>
  <si>
    <t>АВИАЦИОННАЯ И РАКЕТНО-КОСМИЧЕСКАЯ ТЕХНИКА</t>
  </si>
  <si>
    <t>24.02.01</t>
  </si>
  <si>
    <t>Производство летательных аппаратов</t>
  </si>
  <si>
    <t>26.00.00</t>
  </si>
  <si>
    <t>ТЕХНИКА И ТЕХНОЛОГИИ КОРАБЛЕСТРОЕНИЯ И ВОДНОГО ТРАНСПОРТА</t>
  </si>
  <si>
    <t>26.02.03</t>
  </si>
  <si>
    <t>Судовождение</t>
  </si>
  <si>
    <t>26.02.04</t>
  </si>
  <si>
    <t>Монтаж и техническое обслуживание судовых машин и механизмов</t>
  </si>
  <si>
    <t>26.02.05</t>
  </si>
  <si>
    <t>Эксплуатация судовых энергетических установок</t>
  </si>
  <si>
    <t>29.00.00</t>
  </si>
  <si>
    <t>ТЕХНОЛОГИИ ЛЕГКОЙ ПРОМЫШЛЕННОСТИ</t>
  </si>
  <si>
    <t>29.03.01</t>
  </si>
  <si>
    <t>Технология изделий легкой промышленности</t>
  </si>
  <si>
    <t>29.03.02</t>
  </si>
  <si>
    <t>Технологии и проектирование техстильных изделий</t>
  </si>
  <si>
    <t>29.03.03</t>
  </si>
  <si>
    <t>Технология полиграфического и упаковочного производства</t>
  </si>
  <si>
    <t>35.00.00</t>
  </si>
  <si>
    <t>СЕЛЬСКОЕ, ЛЕСНОЕ И РЫБНОЕ ХОЗЯЙСТВО</t>
  </si>
  <si>
    <t>35.02.07</t>
  </si>
  <si>
    <t>Механизация сельского хозяйства</t>
  </si>
  <si>
    <t>35.02.16</t>
  </si>
  <si>
    <t>Эксплуатация и ремонт сельскохозяйственной техники и оборудования</t>
  </si>
  <si>
    <t>44.00.00</t>
  </si>
  <si>
    <t>ОБРАЗОВАНИЕ И ПЕДАГОГИЧЕСКИЕ НАУКИ</t>
  </si>
  <si>
    <t>44.02.06</t>
  </si>
  <si>
    <t>Профессиональное обучение (по отраслям)</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</si>
</sst>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quot;&quot;;General"/>
  </numFmts>
  <fonts count="12" x14ac:knownFonts="1">
    <font>
      <sz val="8"/>
      <name val="Arial"/>
    </font>
    <font>
      <b/>
      <sz val="11"/>
      <color rgb="FF000000"/>
      <name val="Calibri"/>
      <charset val="204"/>
    </font>
    <font>
      <b/>
      <sz val="16"/>
      <color rgb="FF000000"/>
      <name val="Calibri"/>
      <charset val="204"/>
    </font>
    <font>
      <b/>
      <u/>
      <sz val="11"/>
      <color rgb="FF000000"/>
      <name val="Calibri"/>
      <charset val="204"/>
    </font>
    <font>
      <sz val="11"/>
      <color rgb="FF000000"/>
      <name val="Calibri"/>
      <charset val="204"/>
    </font>
    <font>
      <u/>
      <sz val="11"/>
      <color rgb="FF0000FF"/>
      <name val="Calibri"/>
      <charset val="204"/>
    </font>
    <font>
      <sz val="8"/>
      <color rgb="FF000000"/>
      <name val="Arial"/>
      <charset val="204"/>
    </font>
    <font>
      <b/>
      <sz val="8"/>
      <color rgb="FF000000"/>
      <name val="Arial"/>
      <charset val="204"/>
    </font>
    <font>
      <u/>
      <sz val="8"/>
      <color rgb="FF0000FF"/>
      <name val="Calibri"/>
      <charset val="204"/>
    </font>
    <font>
      <b/>
      <sz val="12"/>
      <name val="Arial"/>
      <family val="2"/>
    </font>
    <font>
      <sz val="10"/>
      <name val="Arial"/>
      <family val="2"/>
    </font>
    <font>
      <u/>
      <sz val="8"/>
      <color theme="10"/>
      <name val="Arial"/>
    </font>
  </fonts>
  <fills count="3">
    <fill>
      <patternFill patternType="none"/>
    </fill>
    <fill>
      <patternFill patternType="gray125"/>
    </fill>
    <fill>
      <patternFill patternType="solid">
        <fgColor rgb="FFFAFAD2"/>
        <bgColor auto="1"/>
      </patternFill>
    </fill>
  </fills>
  <borders count="5">
    <border>
      <left/>
      <right/>
      <top/>
      <bottom/>
      <diagonal/>
    </border>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style="hair">
        <color rgb="FF000000"/>
      </left>
      <right style="hair">
        <color rgb="FF000000"/>
      </right>
      <top style="hair">
        <color rgb="FF000000"/>
      </top>
      <bottom style="hair">
        <color rgb="FF000000"/>
      </bottom>
      <diagonal/>
    </border>
  </borders>
  <cellStyleXfs count="2">
    <xf numFmtId="0" fontId="0" fillId="0" borderId="0"/>
    <xf numFmtId="0" fontId="11" fillId="0" borderId="0" applyNumberFormat="0" applyFill="0" applyBorder="0" applyAlignment="0" applyProtection="0"/>
  </cellStyleXfs>
  <cellXfs count="28">
    <xf numFmtId="0" fontId="0" fillId="0" borderId="0" xfId="0"/>
    <xf numFmtId="0" fontId="0" fillId="0" borderId="0" xfId="0" applyAlignment="1">
      <alignment horizontal="left" wrapText="1"/>
    </xf>
    <xf numFmtId="0" fontId="6" fillId="0" borderId="0" xfId="0" applyFont="1" applyAlignment="1">
      <alignment horizontal="center" vertical="center" wrapText="1"/>
    </xf>
    <xf numFmtId="0" fontId="6" fillId="0" borderId="3" xfId="0" applyFont="1" applyBorder="1" applyAlignment="1">
      <alignment horizontal="center" vertical="center" wrapText="1"/>
    </xf>
    <xf numFmtId="0" fontId="6" fillId="0" borderId="0" xfId="0" applyFont="1" applyAlignment="1">
      <alignment horizontal="left" vertical="center" wrapText="1"/>
    </xf>
    <xf numFmtId="164" fontId="6" fillId="0" borderId="4" xfId="0" applyNumberFormat="1" applyFont="1" applyBorder="1" applyAlignment="1">
      <alignment horizontal="right" vertical="center" wrapText="1"/>
    </xf>
    <xf numFmtId="0" fontId="6" fillId="0" borderId="4" xfId="0" applyFont="1" applyBorder="1" applyAlignment="1">
      <alignment horizontal="center" vertical="center" wrapText="1"/>
    </xf>
    <xf numFmtId="4" fontId="7" fillId="0" borderId="4" xfId="0" applyNumberFormat="1" applyFont="1" applyBorder="1" applyAlignment="1">
      <alignment horizontal="right" vertical="center" wrapText="1"/>
    </xf>
    <xf numFmtId="0" fontId="6" fillId="0" borderId="4" xfId="0" applyFont="1" applyBorder="1" applyAlignment="1">
      <alignment horizontal="left" vertical="center" wrapText="1"/>
    </xf>
    <xf numFmtId="1" fontId="6" fillId="0" borderId="4" xfId="0" applyNumberFormat="1" applyFont="1" applyBorder="1" applyAlignment="1">
      <alignment horizontal="center" vertical="center" wrapText="1"/>
    </xf>
    <xf numFmtId="0" fontId="6" fillId="0" borderId="4" xfId="0" applyFont="1" applyBorder="1" applyAlignment="1">
      <alignment horizontal="center" vertical="top" wrapText="1"/>
    </xf>
    <xf numFmtId="0" fontId="6" fillId="0" borderId="4" xfId="0" applyFont="1" applyBorder="1" applyAlignment="1">
      <alignment horizontal="left" vertical="top" wrapText="1"/>
    </xf>
    <xf numFmtId="0" fontId="8" fillId="0" borderId="4" xfId="0" applyFont="1" applyBorder="1" applyAlignment="1">
      <alignment horizontal="center" vertical="center" wrapText="1"/>
    </xf>
    <xf numFmtId="2" fontId="7" fillId="0" borderId="4" xfId="0" applyNumberFormat="1" applyFont="1" applyBorder="1" applyAlignment="1">
      <alignment horizontal="right" vertical="center" wrapText="1"/>
    </xf>
    <xf numFmtId="0" fontId="0" fillId="0" borderId="0" xfId="0" applyAlignment="1">
      <alignment horizontal="left"/>
    </xf>
    <xf numFmtId="0" fontId="10" fillId="0" borderId="0" xfId="0" applyFont="1" applyAlignment="1">
      <alignment horizontal="left"/>
    </xf>
    <xf numFmtId="0" fontId="1" fillId="0" borderId="1" xfId="0" applyFont="1" applyBorder="1" applyAlignment="1">
      <alignment horizontal="left" wrapText="1"/>
    </xf>
    <xf numFmtId="0" fontId="2" fillId="0" borderId="2" xfId="0" applyFont="1" applyBorder="1" applyAlignment="1">
      <alignment horizontal="center" vertical="top" wrapText="1"/>
    </xf>
    <xf numFmtId="0" fontId="2" fillId="0" borderId="0" xfId="0" applyFont="1" applyAlignment="1">
      <alignment horizontal="center" vertical="top" wrapText="1"/>
    </xf>
    <xf numFmtId="0" fontId="3" fillId="2" borderId="1" xfId="0" applyFont="1" applyFill="1" applyBorder="1" applyAlignment="1">
      <alignment horizontal="left" vertical="top" wrapText="1"/>
    </xf>
    <xf numFmtId="0" fontId="4" fillId="0" borderId="1" xfId="0" applyFont="1" applyBorder="1" applyAlignment="1">
      <alignment horizontal="left" wrapText="1"/>
    </xf>
    <xf numFmtId="0" fontId="1" fillId="2" borderId="2" xfId="0" applyFont="1" applyFill="1" applyBorder="1" applyAlignment="1">
      <alignment horizontal="left" vertical="top" wrapText="1"/>
    </xf>
    <xf numFmtId="0" fontId="1" fillId="2" borderId="0" xfId="0" applyFont="1" applyFill="1" applyAlignment="1">
      <alignment horizontal="left" vertical="top" wrapText="1"/>
    </xf>
    <xf numFmtId="0" fontId="5" fillId="0" borderId="1" xfId="0" applyFont="1" applyBorder="1" applyAlignment="1">
      <alignment horizontal="left" wrapText="1"/>
    </xf>
    <xf numFmtId="0" fontId="9" fillId="0" borderId="0" xfId="0" applyFont="1" applyAlignment="1">
      <alignment horizontal="left" wrapText="1"/>
    </xf>
    <xf numFmtId="0" fontId="10" fillId="0" borderId="0" xfId="0" applyFont="1" applyAlignment="1">
      <alignment horizontal="left" wrapText="1"/>
    </xf>
    <xf numFmtId="0" fontId="11" fillId="0" borderId="1" xfId="1" applyBorder="1" applyAlignment="1">
      <alignment horizontal="left" wrapText="1"/>
    </xf>
    <xf numFmtId="0" fontId="11" fillId="0" borderId="4" xfId="1" applyBorder="1" applyAlignment="1">
      <alignment horizontal="center" vertical="center" wrapText="1"/>
    </xf>
  </cellXfs>
  <cellStyles count="2">
    <cellStyle name="Гиперссылка" xfId="1" builtinId="8"/>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pageSetUpPr autoPageBreaks="0"/>
  </sheetPr>
  <dimension ref="A1:AB67"/>
  <sheetViews>
    <sheetView tabSelected="1" workbookViewId="0">
      <selection sqref="A1:E1"/>
    </sheetView>
  </sheetViews>
  <sheetFormatPr defaultColWidth="10.5" defaultRowHeight="11.45" customHeight="1" x14ac:dyDescent="0.2"/>
  <cols>
    <col min="1" max="1" width="5.83203125" style="1" customWidth="1"/>
    <col min="2" max="2" width="13.83203125" style="1" customWidth="1"/>
    <col min="3" max="3" width="10.5" style="1" customWidth="1"/>
    <col min="4" max="4" width="53.5" style="1" customWidth="1"/>
    <col min="5" max="5" width="52.6640625" style="1" customWidth="1"/>
    <col min="6" max="6" width="21" style="1" customWidth="1"/>
    <col min="7" max="7" width="13" style="1" customWidth="1"/>
    <col min="8" max="8" width="19.33203125" style="1" customWidth="1"/>
    <col min="9" max="9" width="33.6640625" style="1" customWidth="1"/>
    <col min="10" max="10" width="6.33203125" style="1" customWidth="1"/>
    <col min="11" max="11" width="8.5" style="1" customWidth="1"/>
    <col min="12" max="12" width="8.1640625" style="1" customWidth="1"/>
    <col min="13" max="13" width="21.1640625" style="1" customWidth="1"/>
    <col min="14" max="14" width="43.5" style="1" customWidth="1"/>
    <col min="15" max="15" width="35.5" style="1" customWidth="1"/>
    <col min="16" max="16" width="34" style="1" customWidth="1"/>
    <col min="17" max="17" width="38.1640625" style="1" customWidth="1"/>
    <col min="18" max="19" width="10.5" style="1" customWidth="1"/>
    <col min="20" max="20" width="15.33203125" style="1" customWidth="1"/>
    <col min="21" max="21" width="15.1640625" style="1" customWidth="1"/>
    <col min="22" max="22" width="20.33203125" style="1" customWidth="1"/>
    <col min="23" max="23" width="55.83203125" style="1" customWidth="1"/>
    <col min="24" max="27" width="10.5" style="1" customWidth="1"/>
    <col min="28" max="28" width="45.5" style="1" customWidth="1"/>
  </cols>
  <sheetData>
    <row r="1" spans="1:28" s="1" customFormat="1" ht="15" customHeight="1" x14ac:dyDescent="0.25">
      <c r="A1" s="16" t="s">
        <v>0</v>
      </c>
      <c r="B1" s="16"/>
      <c r="C1" s="16"/>
      <c r="D1" s="16"/>
      <c r="E1" s="16"/>
      <c r="F1" s="17" t="s">
        <v>1</v>
      </c>
      <c r="G1" s="17"/>
      <c r="H1" s="17"/>
      <c r="I1" s="17"/>
      <c r="J1" s="19" t="s">
        <v>2</v>
      </c>
      <c r="K1" s="19"/>
      <c r="L1" s="19"/>
      <c r="M1" s="19"/>
      <c r="N1" s="19"/>
      <c r="O1" s="19"/>
    </row>
    <row r="2" spans="1:28" s="1" customFormat="1" ht="15" customHeight="1" x14ac:dyDescent="0.25">
      <c r="A2" s="20" t="s">
        <v>3</v>
      </c>
      <c r="B2" s="20"/>
      <c r="C2" s="20"/>
      <c r="D2" s="20"/>
      <c r="E2" s="20"/>
      <c r="F2" s="18"/>
      <c r="G2" s="18"/>
      <c r="H2" s="18"/>
      <c r="I2" s="18"/>
      <c r="J2" s="21" t="s">
        <v>4</v>
      </c>
      <c r="K2" s="21"/>
      <c r="L2" s="21"/>
      <c r="M2" s="21"/>
      <c r="N2" s="21"/>
      <c r="O2" s="21"/>
    </row>
    <row r="3" spans="1:28" s="1" customFormat="1" ht="15" customHeight="1" x14ac:dyDescent="0.25">
      <c r="A3" s="20" t="s">
        <v>5</v>
      </c>
      <c r="B3" s="20"/>
      <c r="C3" s="20"/>
      <c r="D3" s="20"/>
      <c r="E3" s="20"/>
      <c r="F3" s="18"/>
      <c r="G3" s="18"/>
      <c r="H3" s="18"/>
      <c r="I3" s="18"/>
      <c r="J3" s="22"/>
      <c r="K3" s="22"/>
      <c r="L3" s="22"/>
      <c r="M3" s="22"/>
      <c r="N3" s="22"/>
      <c r="O3" s="22"/>
    </row>
    <row r="4" spans="1:28" s="1" customFormat="1" ht="15" customHeight="1" x14ac:dyDescent="0.25">
      <c r="A4" s="26" t="str">
        <f>HYPERLINK("mailto:books@infra-m.ru", "mailto:books@infra-m.ru")</f>
        <v>mailto:books@infra-m.ru</v>
      </c>
      <c r="B4" s="23"/>
      <c r="C4" s="23"/>
      <c r="D4" s="23"/>
      <c r="E4" s="23"/>
      <c r="F4" s="18"/>
      <c r="G4" s="18"/>
      <c r="H4" s="18"/>
      <c r="I4" s="18"/>
      <c r="J4" s="22"/>
      <c r="K4" s="22"/>
      <c r="L4" s="22"/>
      <c r="M4" s="22"/>
      <c r="N4" s="22"/>
      <c r="O4" s="22"/>
    </row>
    <row r="5" spans="1:28" s="1" customFormat="1" ht="15" customHeight="1" x14ac:dyDescent="0.25">
      <c r="A5" s="26" t="str">
        <f>HYPERLINK("https://infra-m.ru", "https://infra-m.ru")</f>
        <v>https://infra-m.ru</v>
      </c>
      <c r="B5" s="23"/>
      <c r="C5" s="23"/>
      <c r="D5" s="23"/>
      <c r="E5" s="23"/>
      <c r="F5" s="18"/>
      <c r="G5" s="18"/>
      <c r="H5" s="18"/>
      <c r="I5" s="18"/>
      <c r="J5" s="22"/>
      <c r="K5" s="22"/>
      <c r="L5" s="22"/>
      <c r="M5" s="22"/>
      <c r="N5" s="22"/>
      <c r="O5" s="22"/>
    </row>
    <row r="6" spans="1:28" s="1" customFormat="1" ht="11.1" customHeight="1" x14ac:dyDescent="0.2"/>
    <row r="7" spans="1:28" s="2" customFormat="1" ht="21.95" customHeight="1" x14ac:dyDescent="0.2">
      <c r="A7" s="3" t="s">
        <v>6</v>
      </c>
      <c r="B7" s="3" t="s">
        <v>7</v>
      </c>
      <c r="C7" s="3" t="s">
        <v>8</v>
      </c>
      <c r="D7" s="3" t="s">
        <v>9</v>
      </c>
      <c r="E7" s="3" t="s">
        <v>10</v>
      </c>
      <c r="F7" s="3" t="s">
        <v>11</v>
      </c>
      <c r="G7" s="3" t="s">
        <v>12</v>
      </c>
      <c r="H7" s="3" t="s">
        <v>13</v>
      </c>
      <c r="I7" s="3" t="s">
        <v>14</v>
      </c>
      <c r="J7" s="3" t="s">
        <v>15</v>
      </c>
      <c r="K7" s="3" t="s">
        <v>16</v>
      </c>
      <c r="L7" s="3" t="s">
        <v>17</v>
      </c>
      <c r="M7" s="3" t="s">
        <v>18</v>
      </c>
      <c r="N7" s="3" t="s">
        <v>19</v>
      </c>
      <c r="O7" s="3" t="s">
        <v>20</v>
      </c>
      <c r="P7" s="3" t="s">
        <v>21</v>
      </c>
      <c r="Q7" s="3" t="s">
        <v>22</v>
      </c>
      <c r="R7" s="3" t="s">
        <v>23</v>
      </c>
      <c r="S7" s="3" t="s">
        <v>24</v>
      </c>
      <c r="T7" s="3" t="s">
        <v>25</v>
      </c>
      <c r="U7" s="3" t="s">
        <v>26</v>
      </c>
      <c r="V7" s="3" t="s">
        <v>27</v>
      </c>
      <c r="W7" s="3" t="s">
        <v>28</v>
      </c>
      <c r="X7" s="3" t="s">
        <v>29</v>
      </c>
      <c r="Y7" s="3" t="s">
        <v>30</v>
      </c>
      <c r="Z7" s="3" t="s">
        <v>31</v>
      </c>
      <c r="AA7" s="3" t="s">
        <v>32</v>
      </c>
      <c r="AB7" s="3" t="s">
        <v>33</v>
      </c>
    </row>
    <row r="8" spans="1:28" s="4" customFormat="1" ht="51.95" customHeight="1" x14ac:dyDescent="0.2">
      <c r="A8" s="5">
        <v>0</v>
      </c>
      <c r="B8" s="6" t="s">
        <v>34</v>
      </c>
      <c r="C8" s="7">
        <v>1400</v>
      </c>
      <c r="D8" s="8" t="s">
        <v>35</v>
      </c>
      <c r="E8" s="8" t="s">
        <v>36</v>
      </c>
      <c r="F8" s="8" t="s">
        <v>37</v>
      </c>
      <c r="G8" s="6" t="s">
        <v>38</v>
      </c>
      <c r="H8" s="6" t="s">
        <v>39</v>
      </c>
      <c r="I8" s="8" t="s">
        <v>40</v>
      </c>
      <c r="J8" s="9">
        <v>1</v>
      </c>
      <c r="K8" s="9">
        <v>304</v>
      </c>
      <c r="L8" s="9">
        <v>2024</v>
      </c>
      <c r="M8" s="8" t="s">
        <v>41</v>
      </c>
      <c r="N8" s="8" t="s">
        <v>42</v>
      </c>
      <c r="O8" s="8" t="s">
        <v>43</v>
      </c>
      <c r="P8" s="6" t="s">
        <v>44</v>
      </c>
      <c r="Q8" s="8" t="s">
        <v>45</v>
      </c>
      <c r="R8" s="10" t="s">
        <v>46</v>
      </c>
      <c r="S8" s="11"/>
      <c r="T8" s="6"/>
      <c r="U8" s="12"/>
      <c r="V8" s="27" t="str">
        <f>HYPERLINK("https://znanium.ru/catalog/product/2106743", "Ознакомиться")</f>
        <v>Ознакомиться</v>
      </c>
      <c r="W8" s="8" t="s">
        <v>47</v>
      </c>
      <c r="X8" s="6"/>
      <c r="Y8" s="6"/>
      <c r="Z8" s="6"/>
      <c r="AA8" s="6" t="s">
        <v>48</v>
      </c>
      <c r="AB8" s="8" t="s">
        <v>49</v>
      </c>
    </row>
    <row r="9" spans="1:28" s="4" customFormat="1" ht="51.95" customHeight="1" x14ac:dyDescent="0.2">
      <c r="A9" s="5">
        <v>0</v>
      </c>
      <c r="B9" s="6" t="s">
        <v>50</v>
      </c>
      <c r="C9" s="13">
        <v>784</v>
      </c>
      <c r="D9" s="8" t="s">
        <v>51</v>
      </c>
      <c r="E9" s="8" t="s">
        <v>52</v>
      </c>
      <c r="F9" s="8" t="s">
        <v>53</v>
      </c>
      <c r="G9" s="6" t="s">
        <v>38</v>
      </c>
      <c r="H9" s="6" t="s">
        <v>39</v>
      </c>
      <c r="I9" s="8" t="s">
        <v>54</v>
      </c>
      <c r="J9" s="9">
        <v>1</v>
      </c>
      <c r="K9" s="9">
        <v>170</v>
      </c>
      <c r="L9" s="9">
        <v>2024</v>
      </c>
      <c r="M9" s="8" t="s">
        <v>55</v>
      </c>
      <c r="N9" s="8" t="s">
        <v>42</v>
      </c>
      <c r="O9" s="8" t="s">
        <v>43</v>
      </c>
      <c r="P9" s="6" t="s">
        <v>56</v>
      </c>
      <c r="Q9" s="8" t="s">
        <v>57</v>
      </c>
      <c r="R9" s="10" t="s">
        <v>58</v>
      </c>
      <c r="S9" s="11" t="s">
        <v>59</v>
      </c>
      <c r="T9" s="6"/>
      <c r="U9" s="12"/>
      <c r="V9" s="27" t="str">
        <f>HYPERLINK("https://znanium.ru/catalog/product/1220537", "Ознакомиться")</f>
        <v>Ознакомиться</v>
      </c>
      <c r="W9" s="8" t="s">
        <v>60</v>
      </c>
      <c r="X9" s="6"/>
      <c r="Y9" s="6"/>
      <c r="Z9" s="6"/>
      <c r="AA9" s="6" t="s">
        <v>48</v>
      </c>
      <c r="AB9" s="8" t="s">
        <v>61</v>
      </c>
    </row>
    <row r="10" spans="1:28" s="4" customFormat="1" ht="51.95" customHeight="1" x14ac:dyDescent="0.2">
      <c r="A10" s="5">
        <v>0</v>
      </c>
      <c r="B10" s="6" t="s">
        <v>62</v>
      </c>
      <c r="C10" s="7">
        <v>1080</v>
      </c>
      <c r="D10" s="8" t="s">
        <v>63</v>
      </c>
      <c r="E10" s="8" t="s">
        <v>64</v>
      </c>
      <c r="F10" s="8" t="s">
        <v>65</v>
      </c>
      <c r="G10" s="6" t="s">
        <v>66</v>
      </c>
      <c r="H10" s="6" t="s">
        <v>39</v>
      </c>
      <c r="I10" s="8" t="s">
        <v>67</v>
      </c>
      <c r="J10" s="9">
        <v>1</v>
      </c>
      <c r="K10" s="9">
        <v>203</v>
      </c>
      <c r="L10" s="9">
        <v>2024</v>
      </c>
      <c r="M10" s="8" t="s">
        <v>68</v>
      </c>
      <c r="N10" s="8" t="s">
        <v>42</v>
      </c>
      <c r="O10" s="8" t="s">
        <v>69</v>
      </c>
      <c r="P10" s="6" t="s">
        <v>70</v>
      </c>
      <c r="Q10" s="8" t="s">
        <v>71</v>
      </c>
      <c r="R10" s="10" t="s">
        <v>72</v>
      </c>
      <c r="S10" s="11" t="s">
        <v>73</v>
      </c>
      <c r="T10" s="6"/>
      <c r="U10" s="12"/>
      <c r="V10" s="27" t="str">
        <f>HYPERLINK("https://znanium.ru/catalog/product/2124790", "Ознакомиться")</f>
        <v>Ознакомиться</v>
      </c>
      <c r="W10" s="8" t="s">
        <v>74</v>
      </c>
      <c r="X10" s="6" t="s">
        <v>75</v>
      </c>
      <c r="Y10" s="6"/>
      <c r="Z10" s="6"/>
      <c r="AA10" s="6" t="s">
        <v>76</v>
      </c>
      <c r="AB10" s="8" t="s">
        <v>77</v>
      </c>
    </row>
    <row r="11" spans="1:28" s="4" customFormat="1" ht="51.95" customHeight="1" x14ac:dyDescent="0.2">
      <c r="A11" s="5">
        <v>0</v>
      </c>
      <c r="B11" s="6" t="s">
        <v>78</v>
      </c>
      <c r="C11" s="7">
        <v>1074.9000000000001</v>
      </c>
      <c r="D11" s="8" t="s">
        <v>79</v>
      </c>
      <c r="E11" s="8" t="s">
        <v>80</v>
      </c>
      <c r="F11" s="8" t="s">
        <v>81</v>
      </c>
      <c r="G11" s="6" t="s">
        <v>82</v>
      </c>
      <c r="H11" s="6" t="s">
        <v>39</v>
      </c>
      <c r="I11" s="8" t="s">
        <v>67</v>
      </c>
      <c r="J11" s="9">
        <v>1</v>
      </c>
      <c r="K11" s="9">
        <v>238</v>
      </c>
      <c r="L11" s="9">
        <v>2023</v>
      </c>
      <c r="M11" s="8" t="s">
        <v>83</v>
      </c>
      <c r="N11" s="8" t="s">
        <v>42</v>
      </c>
      <c r="O11" s="8" t="s">
        <v>69</v>
      </c>
      <c r="P11" s="6" t="s">
        <v>70</v>
      </c>
      <c r="Q11" s="8" t="s">
        <v>71</v>
      </c>
      <c r="R11" s="10" t="s">
        <v>72</v>
      </c>
      <c r="S11" s="11" t="s">
        <v>84</v>
      </c>
      <c r="T11" s="6"/>
      <c r="U11" s="12"/>
      <c r="V11" s="27" t="str">
        <f>HYPERLINK("https://znanium.ru/catalog/product/2124790", "Ознакомиться")</f>
        <v>Ознакомиться</v>
      </c>
      <c r="W11" s="8" t="s">
        <v>74</v>
      </c>
      <c r="X11" s="6"/>
      <c r="Y11" s="6"/>
      <c r="Z11" s="6"/>
      <c r="AA11" s="6" t="s">
        <v>85</v>
      </c>
      <c r="AB11" s="8" t="s">
        <v>86</v>
      </c>
    </row>
    <row r="12" spans="1:28" s="4" customFormat="1" ht="51.95" customHeight="1" x14ac:dyDescent="0.2">
      <c r="A12" s="5">
        <v>0</v>
      </c>
      <c r="B12" s="6" t="s">
        <v>87</v>
      </c>
      <c r="C12" s="7">
        <v>1600</v>
      </c>
      <c r="D12" s="8" t="s">
        <v>88</v>
      </c>
      <c r="E12" s="8" t="s">
        <v>89</v>
      </c>
      <c r="F12" s="8" t="s">
        <v>65</v>
      </c>
      <c r="G12" s="6" t="s">
        <v>66</v>
      </c>
      <c r="H12" s="6" t="s">
        <v>39</v>
      </c>
      <c r="I12" s="8" t="s">
        <v>67</v>
      </c>
      <c r="J12" s="9">
        <v>1</v>
      </c>
      <c r="K12" s="9">
        <v>333</v>
      </c>
      <c r="L12" s="9">
        <v>2024</v>
      </c>
      <c r="M12" s="8" t="s">
        <v>90</v>
      </c>
      <c r="N12" s="8" t="s">
        <v>42</v>
      </c>
      <c r="O12" s="8" t="s">
        <v>43</v>
      </c>
      <c r="P12" s="6" t="s">
        <v>70</v>
      </c>
      <c r="Q12" s="8" t="s">
        <v>71</v>
      </c>
      <c r="R12" s="10" t="s">
        <v>91</v>
      </c>
      <c r="S12" s="11" t="s">
        <v>92</v>
      </c>
      <c r="T12" s="6"/>
      <c r="U12" s="12"/>
      <c r="V12" s="27" t="str">
        <f>HYPERLINK("https://znanium.ru/catalog/product/2138112", "Ознакомиться")</f>
        <v>Ознакомиться</v>
      </c>
      <c r="W12" s="8" t="s">
        <v>74</v>
      </c>
      <c r="X12" s="6" t="s">
        <v>93</v>
      </c>
      <c r="Y12" s="6"/>
      <c r="Z12" s="6"/>
      <c r="AA12" s="6" t="s">
        <v>76</v>
      </c>
      <c r="AB12" s="8" t="s">
        <v>94</v>
      </c>
    </row>
    <row r="13" spans="1:28" s="4" customFormat="1" ht="51.95" customHeight="1" x14ac:dyDescent="0.2">
      <c r="A13" s="5">
        <v>0</v>
      </c>
      <c r="B13" s="6" t="s">
        <v>95</v>
      </c>
      <c r="C13" s="7">
        <v>1990</v>
      </c>
      <c r="D13" s="8" t="s">
        <v>96</v>
      </c>
      <c r="E13" s="8" t="s">
        <v>97</v>
      </c>
      <c r="F13" s="8" t="s">
        <v>65</v>
      </c>
      <c r="G13" s="6" t="s">
        <v>66</v>
      </c>
      <c r="H13" s="6" t="s">
        <v>39</v>
      </c>
      <c r="I13" s="8" t="s">
        <v>67</v>
      </c>
      <c r="J13" s="9">
        <v>1</v>
      </c>
      <c r="K13" s="9">
        <v>525</v>
      </c>
      <c r="L13" s="9">
        <v>2022</v>
      </c>
      <c r="M13" s="8" t="s">
        <v>98</v>
      </c>
      <c r="N13" s="8" t="s">
        <v>42</v>
      </c>
      <c r="O13" s="8" t="s">
        <v>43</v>
      </c>
      <c r="P13" s="6" t="s">
        <v>70</v>
      </c>
      <c r="Q13" s="8" t="s">
        <v>71</v>
      </c>
      <c r="R13" s="10" t="s">
        <v>91</v>
      </c>
      <c r="S13" s="11" t="s">
        <v>99</v>
      </c>
      <c r="T13" s="6"/>
      <c r="U13" s="12"/>
      <c r="V13" s="27" t="str">
        <f>HYPERLINK("https://znanium.ru/catalog/product/2138112", "Ознакомиться")</f>
        <v>Ознакомиться</v>
      </c>
      <c r="W13" s="8" t="s">
        <v>74</v>
      </c>
      <c r="X13" s="6"/>
      <c r="Y13" s="6"/>
      <c r="Z13" s="6"/>
      <c r="AA13" s="6" t="s">
        <v>100</v>
      </c>
      <c r="AB13" s="8" t="s">
        <v>101</v>
      </c>
    </row>
    <row r="14" spans="1:28" s="4" customFormat="1" ht="51.95" customHeight="1" x14ac:dyDescent="0.2">
      <c r="A14" s="5">
        <v>0</v>
      </c>
      <c r="B14" s="6" t="s">
        <v>102</v>
      </c>
      <c r="C14" s="7">
        <v>1270</v>
      </c>
      <c r="D14" s="8" t="s">
        <v>103</v>
      </c>
      <c r="E14" s="8" t="s">
        <v>104</v>
      </c>
      <c r="F14" s="8" t="s">
        <v>105</v>
      </c>
      <c r="G14" s="6" t="s">
        <v>82</v>
      </c>
      <c r="H14" s="6" t="s">
        <v>39</v>
      </c>
      <c r="I14" s="8" t="s">
        <v>67</v>
      </c>
      <c r="J14" s="9">
        <v>1</v>
      </c>
      <c r="K14" s="9">
        <v>254</v>
      </c>
      <c r="L14" s="9">
        <v>2025</v>
      </c>
      <c r="M14" s="8" t="s">
        <v>106</v>
      </c>
      <c r="N14" s="8" t="s">
        <v>42</v>
      </c>
      <c r="O14" s="8" t="s">
        <v>107</v>
      </c>
      <c r="P14" s="6" t="s">
        <v>56</v>
      </c>
      <c r="Q14" s="8" t="s">
        <v>71</v>
      </c>
      <c r="R14" s="10" t="s">
        <v>108</v>
      </c>
      <c r="S14" s="11" t="s">
        <v>109</v>
      </c>
      <c r="T14" s="6"/>
      <c r="U14" s="12"/>
      <c r="V14" s="27" t="str">
        <f>HYPERLINK("https://znanium.ru/catalog/product/2164146", "Ознакомиться")</f>
        <v>Ознакомиться</v>
      </c>
      <c r="W14" s="8" t="s">
        <v>110</v>
      </c>
      <c r="X14" s="6"/>
      <c r="Y14" s="6"/>
      <c r="Z14" s="6"/>
      <c r="AA14" s="6" t="s">
        <v>111</v>
      </c>
      <c r="AB14" s="8" t="s">
        <v>112</v>
      </c>
    </row>
    <row r="15" spans="1:28" s="4" customFormat="1" ht="51.95" customHeight="1" x14ac:dyDescent="0.2">
      <c r="A15" s="5">
        <v>0</v>
      </c>
      <c r="B15" s="6" t="s">
        <v>113</v>
      </c>
      <c r="C15" s="7">
        <v>1324.9</v>
      </c>
      <c r="D15" s="8" t="s">
        <v>114</v>
      </c>
      <c r="E15" s="8" t="s">
        <v>115</v>
      </c>
      <c r="F15" s="8" t="s">
        <v>116</v>
      </c>
      <c r="G15" s="6" t="s">
        <v>66</v>
      </c>
      <c r="H15" s="6" t="s">
        <v>39</v>
      </c>
      <c r="I15" s="8" t="s">
        <v>54</v>
      </c>
      <c r="J15" s="9">
        <v>1</v>
      </c>
      <c r="K15" s="9">
        <v>295</v>
      </c>
      <c r="L15" s="9">
        <v>2023</v>
      </c>
      <c r="M15" s="8" t="s">
        <v>117</v>
      </c>
      <c r="N15" s="8" t="s">
        <v>42</v>
      </c>
      <c r="O15" s="8" t="s">
        <v>43</v>
      </c>
      <c r="P15" s="6" t="s">
        <v>70</v>
      </c>
      <c r="Q15" s="8" t="s">
        <v>57</v>
      </c>
      <c r="R15" s="10" t="s">
        <v>118</v>
      </c>
      <c r="S15" s="11" t="s">
        <v>119</v>
      </c>
      <c r="T15" s="6"/>
      <c r="U15" s="12"/>
      <c r="V15" s="27" t="str">
        <f>HYPERLINK("https://znanium.ru/catalog/product/814542", "Ознакомиться")</f>
        <v>Ознакомиться</v>
      </c>
      <c r="W15" s="8" t="s">
        <v>120</v>
      </c>
      <c r="X15" s="6"/>
      <c r="Y15" s="6"/>
      <c r="Z15" s="6"/>
      <c r="AA15" s="6" t="s">
        <v>121</v>
      </c>
      <c r="AB15" s="8" t="s">
        <v>122</v>
      </c>
    </row>
    <row r="16" spans="1:28" s="14" customFormat="1" ht="21.95" customHeight="1" x14ac:dyDescent="0.2"/>
    <row r="17" spans="1:5" ht="15.95" customHeight="1" x14ac:dyDescent="0.25">
      <c r="A17" s="24" t="s">
        <v>23</v>
      </c>
      <c r="B17" s="24"/>
    </row>
    <row r="18" spans="1:5" s="15" customFormat="1" ht="12.95" customHeight="1" x14ac:dyDescent="0.2">
      <c r="A18" s="25" t="s">
        <v>123</v>
      </c>
      <c r="B18" s="25"/>
      <c r="C18" s="25" t="s">
        <v>124</v>
      </c>
      <c r="D18" s="25"/>
      <c r="E18" s="25"/>
    </row>
    <row r="19" spans="1:5" s="15" customFormat="1" ht="12.95" customHeight="1" x14ac:dyDescent="0.2">
      <c r="A19" s="25" t="s">
        <v>125</v>
      </c>
      <c r="B19" s="25"/>
      <c r="C19" s="25" t="s">
        <v>126</v>
      </c>
      <c r="D19" s="25"/>
      <c r="E19" s="25"/>
    </row>
    <row r="20" spans="1:5" s="15" customFormat="1" ht="12.95" customHeight="1" x14ac:dyDescent="0.2">
      <c r="A20" s="25" t="s">
        <v>127</v>
      </c>
      <c r="B20" s="25"/>
      <c r="C20" s="25" t="s">
        <v>128</v>
      </c>
      <c r="D20" s="25"/>
      <c r="E20" s="25"/>
    </row>
    <row r="21" spans="1:5" s="15" customFormat="1" ht="12.95" customHeight="1" x14ac:dyDescent="0.2">
      <c r="A21" s="25" t="s">
        <v>129</v>
      </c>
      <c r="B21" s="25"/>
      <c r="C21" s="25" t="s">
        <v>130</v>
      </c>
      <c r="D21" s="25"/>
      <c r="E21" s="25"/>
    </row>
    <row r="22" spans="1:5" s="15" customFormat="1" ht="12.95" customHeight="1" x14ac:dyDescent="0.2">
      <c r="A22" s="25" t="s">
        <v>131</v>
      </c>
      <c r="B22" s="25"/>
      <c r="C22" s="25" t="s">
        <v>132</v>
      </c>
      <c r="D22" s="25"/>
      <c r="E22" s="25"/>
    </row>
    <row r="23" spans="1:5" s="15" customFormat="1" ht="12.95" customHeight="1" x14ac:dyDescent="0.2">
      <c r="A23" s="25" t="s">
        <v>133</v>
      </c>
      <c r="B23" s="25"/>
      <c r="C23" s="25" t="s">
        <v>134</v>
      </c>
      <c r="D23" s="25"/>
      <c r="E23" s="25"/>
    </row>
    <row r="24" spans="1:5" s="15" customFormat="1" ht="12.95" customHeight="1" x14ac:dyDescent="0.2">
      <c r="A24" s="25" t="s">
        <v>135</v>
      </c>
      <c r="B24" s="25"/>
      <c r="C24" s="25" t="s">
        <v>136</v>
      </c>
      <c r="D24" s="25"/>
      <c r="E24" s="25"/>
    </row>
    <row r="25" spans="1:5" s="15" customFormat="1" ht="12.95" customHeight="1" x14ac:dyDescent="0.2">
      <c r="A25" s="25" t="s">
        <v>137</v>
      </c>
      <c r="B25" s="25"/>
      <c r="C25" s="25" t="s">
        <v>138</v>
      </c>
      <c r="D25" s="25"/>
      <c r="E25" s="25"/>
    </row>
    <row r="26" spans="1:5" s="15" customFormat="1" ht="12.95" customHeight="1" x14ac:dyDescent="0.2">
      <c r="A26" s="25" t="s">
        <v>139</v>
      </c>
      <c r="B26" s="25"/>
      <c r="C26" s="25" t="s">
        <v>140</v>
      </c>
      <c r="D26" s="25"/>
      <c r="E26" s="25"/>
    </row>
    <row r="27" spans="1:5" s="15" customFormat="1" ht="12.95" customHeight="1" x14ac:dyDescent="0.2">
      <c r="A27" s="25" t="s">
        <v>141</v>
      </c>
      <c r="B27" s="25"/>
      <c r="C27" s="25" t="s">
        <v>142</v>
      </c>
      <c r="D27" s="25"/>
      <c r="E27" s="25"/>
    </row>
    <row r="28" spans="1:5" s="15" customFormat="1" ht="12.95" customHeight="1" x14ac:dyDescent="0.2">
      <c r="A28" s="25" t="s">
        <v>143</v>
      </c>
      <c r="B28" s="25"/>
      <c r="C28" s="25" t="s">
        <v>144</v>
      </c>
      <c r="D28" s="25"/>
      <c r="E28" s="25"/>
    </row>
    <row r="29" spans="1:5" s="15" customFormat="1" ht="12.95" customHeight="1" x14ac:dyDescent="0.2">
      <c r="A29" s="25" t="s">
        <v>145</v>
      </c>
      <c r="B29" s="25"/>
      <c r="C29" s="25" t="s">
        <v>146</v>
      </c>
      <c r="D29" s="25"/>
      <c r="E29" s="25"/>
    </row>
    <row r="30" spans="1:5" s="15" customFormat="1" ht="12.95" customHeight="1" x14ac:dyDescent="0.2">
      <c r="A30" s="25" t="s">
        <v>147</v>
      </c>
      <c r="B30" s="25"/>
      <c r="C30" s="25" t="s">
        <v>148</v>
      </c>
      <c r="D30" s="25"/>
      <c r="E30" s="25"/>
    </row>
    <row r="31" spans="1:5" s="15" customFormat="1" ht="12.95" customHeight="1" x14ac:dyDescent="0.2">
      <c r="A31" s="25" t="s">
        <v>149</v>
      </c>
      <c r="B31" s="25"/>
      <c r="C31" s="25" t="s">
        <v>150</v>
      </c>
      <c r="D31" s="25"/>
      <c r="E31" s="25"/>
    </row>
    <row r="32" spans="1:5" s="15" customFormat="1" ht="12.95" customHeight="1" x14ac:dyDescent="0.2">
      <c r="A32" s="25" t="s">
        <v>151</v>
      </c>
      <c r="B32" s="25"/>
      <c r="C32" s="25" t="s">
        <v>152</v>
      </c>
      <c r="D32" s="25"/>
      <c r="E32" s="25"/>
    </row>
    <row r="33" spans="1:5" s="15" customFormat="1" ht="12.95" customHeight="1" x14ac:dyDescent="0.2">
      <c r="A33" s="25" t="s">
        <v>153</v>
      </c>
      <c r="B33" s="25"/>
      <c r="C33" s="25" t="s">
        <v>152</v>
      </c>
      <c r="D33" s="25"/>
      <c r="E33" s="25"/>
    </row>
    <row r="34" spans="1:5" s="15" customFormat="1" ht="12.95" customHeight="1" x14ac:dyDescent="0.2">
      <c r="A34" s="25" t="s">
        <v>154</v>
      </c>
      <c r="B34" s="25"/>
      <c r="C34" s="25" t="s">
        <v>155</v>
      </c>
      <c r="D34" s="25"/>
      <c r="E34" s="25"/>
    </row>
    <row r="35" spans="1:5" s="15" customFormat="1" ht="12.95" customHeight="1" x14ac:dyDescent="0.2">
      <c r="A35" s="25" t="s">
        <v>156</v>
      </c>
      <c r="B35" s="25"/>
      <c r="C35" s="25" t="s">
        <v>157</v>
      </c>
      <c r="D35" s="25"/>
      <c r="E35" s="25"/>
    </row>
    <row r="36" spans="1:5" s="15" customFormat="1" ht="12.95" customHeight="1" x14ac:dyDescent="0.2">
      <c r="A36" s="25" t="s">
        <v>158</v>
      </c>
      <c r="B36" s="25"/>
      <c r="C36" s="25" t="s">
        <v>159</v>
      </c>
      <c r="D36" s="25"/>
      <c r="E36" s="25"/>
    </row>
    <row r="37" spans="1:5" s="15" customFormat="1" ht="12.95" customHeight="1" x14ac:dyDescent="0.2">
      <c r="A37" s="25" t="s">
        <v>160</v>
      </c>
      <c r="B37" s="25"/>
      <c r="C37" s="25" t="s">
        <v>161</v>
      </c>
      <c r="D37" s="25"/>
      <c r="E37" s="25"/>
    </row>
    <row r="38" spans="1:5" s="15" customFormat="1" ht="12.95" customHeight="1" x14ac:dyDescent="0.2">
      <c r="A38" s="25" t="s">
        <v>162</v>
      </c>
      <c r="B38" s="25"/>
      <c r="C38" s="25" t="s">
        <v>163</v>
      </c>
      <c r="D38" s="25"/>
      <c r="E38" s="25"/>
    </row>
    <row r="39" spans="1:5" s="15" customFormat="1" ht="12.95" customHeight="1" x14ac:dyDescent="0.2">
      <c r="A39" s="25" t="s">
        <v>164</v>
      </c>
      <c r="B39" s="25"/>
      <c r="C39" s="25" t="s">
        <v>165</v>
      </c>
      <c r="D39" s="25"/>
      <c r="E39" s="25"/>
    </row>
    <row r="40" spans="1:5" s="15" customFormat="1" ht="12.95" customHeight="1" x14ac:dyDescent="0.2">
      <c r="A40" s="25" t="s">
        <v>166</v>
      </c>
      <c r="B40" s="25"/>
      <c r="C40" s="25" t="s">
        <v>167</v>
      </c>
      <c r="D40" s="25"/>
      <c r="E40" s="25"/>
    </row>
    <row r="41" spans="1:5" s="15" customFormat="1" ht="26.1" customHeight="1" x14ac:dyDescent="0.2">
      <c r="A41" s="25" t="s">
        <v>168</v>
      </c>
      <c r="B41" s="25"/>
      <c r="C41" s="25" t="s">
        <v>169</v>
      </c>
      <c r="D41" s="25"/>
      <c r="E41" s="25"/>
    </row>
    <row r="42" spans="1:5" s="15" customFormat="1" ht="12.95" customHeight="1" x14ac:dyDescent="0.2">
      <c r="A42" s="25" t="s">
        <v>170</v>
      </c>
      <c r="B42" s="25"/>
      <c r="C42" s="25" t="s">
        <v>171</v>
      </c>
      <c r="D42" s="25"/>
      <c r="E42" s="25"/>
    </row>
    <row r="43" spans="1:5" s="15" customFormat="1" ht="12.95" customHeight="1" x14ac:dyDescent="0.2">
      <c r="A43" s="25" t="s">
        <v>172</v>
      </c>
      <c r="B43" s="25"/>
      <c r="C43" s="25" t="s">
        <v>173</v>
      </c>
      <c r="D43" s="25"/>
      <c r="E43" s="25"/>
    </row>
    <row r="44" spans="1:5" s="15" customFormat="1" ht="12.95" customHeight="1" x14ac:dyDescent="0.2">
      <c r="A44" s="25" t="s">
        <v>174</v>
      </c>
      <c r="B44" s="25"/>
      <c r="C44" s="25" t="s">
        <v>175</v>
      </c>
      <c r="D44" s="25"/>
      <c r="E44" s="25"/>
    </row>
    <row r="45" spans="1:5" s="15" customFormat="1" ht="12.95" customHeight="1" x14ac:dyDescent="0.2">
      <c r="A45" s="25" t="s">
        <v>176</v>
      </c>
      <c r="B45" s="25"/>
      <c r="C45" s="25" t="s">
        <v>177</v>
      </c>
      <c r="D45" s="25"/>
      <c r="E45" s="25"/>
    </row>
    <row r="46" spans="1:5" s="15" customFormat="1" ht="12.95" customHeight="1" x14ac:dyDescent="0.2">
      <c r="A46" s="25" t="s">
        <v>178</v>
      </c>
      <c r="B46" s="25"/>
      <c r="C46" s="25" t="s">
        <v>177</v>
      </c>
      <c r="D46" s="25"/>
      <c r="E46" s="25"/>
    </row>
    <row r="47" spans="1:5" s="15" customFormat="1" ht="12.95" customHeight="1" x14ac:dyDescent="0.2">
      <c r="A47" s="25" t="s">
        <v>179</v>
      </c>
      <c r="B47" s="25"/>
      <c r="C47" s="25" t="s">
        <v>180</v>
      </c>
      <c r="D47" s="25"/>
      <c r="E47" s="25"/>
    </row>
    <row r="48" spans="1:5" s="15" customFormat="1" ht="12.95" customHeight="1" x14ac:dyDescent="0.2">
      <c r="A48" s="25" t="s">
        <v>181</v>
      </c>
      <c r="B48" s="25"/>
      <c r="C48" s="25" t="s">
        <v>182</v>
      </c>
      <c r="D48" s="25"/>
      <c r="E48" s="25"/>
    </row>
    <row r="49" spans="1:5" s="15" customFormat="1" ht="12.95" customHeight="1" x14ac:dyDescent="0.2">
      <c r="A49" s="25" t="s">
        <v>183</v>
      </c>
      <c r="B49" s="25"/>
      <c r="C49" s="25" t="s">
        <v>184</v>
      </c>
      <c r="D49" s="25"/>
      <c r="E49" s="25"/>
    </row>
    <row r="50" spans="1:5" s="15" customFormat="1" ht="12.95" customHeight="1" x14ac:dyDescent="0.2">
      <c r="A50" s="25" t="s">
        <v>185</v>
      </c>
      <c r="B50" s="25"/>
      <c r="C50" s="25" t="s">
        <v>186</v>
      </c>
      <c r="D50" s="25"/>
      <c r="E50" s="25"/>
    </row>
    <row r="51" spans="1:5" s="15" customFormat="1" ht="12.95" customHeight="1" x14ac:dyDescent="0.2">
      <c r="A51" s="25" t="s">
        <v>187</v>
      </c>
      <c r="B51" s="25"/>
      <c r="C51" s="25" t="s">
        <v>188</v>
      </c>
      <c r="D51" s="25"/>
      <c r="E51" s="25"/>
    </row>
    <row r="52" spans="1:5" s="15" customFormat="1" ht="12.95" customHeight="1" x14ac:dyDescent="0.2">
      <c r="A52" s="25" t="s">
        <v>189</v>
      </c>
      <c r="B52" s="25"/>
      <c r="C52" s="25" t="s">
        <v>190</v>
      </c>
      <c r="D52" s="25"/>
      <c r="E52" s="25"/>
    </row>
    <row r="53" spans="1:5" s="15" customFormat="1" ht="12.95" customHeight="1" x14ac:dyDescent="0.2">
      <c r="A53" s="25" t="s">
        <v>191</v>
      </c>
      <c r="B53" s="25"/>
      <c r="C53" s="25" t="s">
        <v>192</v>
      </c>
      <c r="D53" s="25"/>
      <c r="E53" s="25"/>
    </row>
    <row r="54" spans="1:5" s="15" customFormat="1" ht="12.95" customHeight="1" x14ac:dyDescent="0.2">
      <c r="A54" s="25" t="s">
        <v>193</v>
      </c>
      <c r="B54" s="25"/>
      <c r="C54" s="25" t="s">
        <v>194</v>
      </c>
      <c r="D54" s="25"/>
      <c r="E54" s="25"/>
    </row>
    <row r="55" spans="1:5" s="15" customFormat="1" ht="12.95" customHeight="1" x14ac:dyDescent="0.2">
      <c r="A55" s="25" t="s">
        <v>195</v>
      </c>
      <c r="B55" s="25"/>
      <c r="C55" s="25" t="s">
        <v>196</v>
      </c>
      <c r="D55" s="25"/>
      <c r="E55" s="25"/>
    </row>
    <row r="56" spans="1:5" s="15" customFormat="1" ht="12.95" customHeight="1" x14ac:dyDescent="0.2">
      <c r="A56" s="25" t="s">
        <v>197</v>
      </c>
      <c r="B56" s="25"/>
      <c r="C56" s="25" t="s">
        <v>198</v>
      </c>
      <c r="D56" s="25"/>
      <c r="E56" s="25"/>
    </row>
    <row r="57" spans="1:5" s="15" customFormat="1" ht="12.95" customHeight="1" x14ac:dyDescent="0.2">
      <c r="A57" s="25" t="s">
        <v>199</v>
      </c>
      <c r="B57" s="25"/>
      <c r="C57" s="25" t="s">
        <v>200</v>
      </c>
      <c r="D57" s="25"/>
      <c r="E57" s="25"/>
    </row>
    <row r="58" spans="1:5" s="15" customFormat="1" ht="12.95" customHeight="1" x14ac:dyDescent="0.2">
      <c r="A58" s="25" t="s">
        <v>201</v>
      </c>
      <c r="B58" s="25"/>
      <c r="C58" s="25" t="s">
        <v>202</v>
      </c>
      <c r="D58" s="25"/>
      <c r="E58" s="25"/>
    </row>
    <row r="59" spans="1:5" s="15" customFormat="1" ht="12.95" customHeight="1" x14ac:dyDescent="0.2">
      <c r="A59" s="25" t="s">
        <v>203</v>
      </c>
      <c r="B59" s="25"/>
      <c r="C59" s="25" t="s">
        <v>204</v>
      </c>
      <c r="D59" s="25"/>
      <c r="E59" s="25"/>
    </row>
    <row r="60" spans="1:5" s="15" customFormat="1" ht="12.95" customHeight="1" x14ac:dyDescent="0.2">
      <c r="A60" s="25" t="s">
        <v>205</v>
      </c>
      <c r="B60" s="25"/>
      <c r="C60" s="25" t="s">
        <v>206</v>
      </c>
      <c r="D60" s="25"/>
      <c r="E60" s="25"/>
    </row>
    <row r="61" spans="1:5" s="15" customFormat="1" ht="12.95" customHeight="1" x14ac:dyDescent="0.2">
      <c r="A61" s="25" t="s">
        <v>207</v>
      </c>
      <c r="B61" s="25"/>
      <c r="C61" s="25" t="s">
        <v>208</v>
      </c>
      <c r="D61" s="25"/>
      <c r="E61" s="25"/>
    </row>
    <row r="62" spans="1:5" s="15" customFormat="1" ht="12.95" customHeight="1" x14ac:dyDescent="0.2">
      <c r="A62" s="25" t="s">
        <v>209</v>
      </c>
      <c r="B62" s="25"/>
      <c r="C62" s="25" t="s">
        <v>210</v>
      </c>
      <c r="D62" s="25"/>
      <c r="E62" s="25"/>
    </row>
    <row r="63" spans="1:5" s="15" customFormat="1" ht="12.95" customHeight="1" x14ac:dyDescent="0.2">
      <c r="A63" s="25" t="s">
        <v>211</v>
      </c>
      <c r="B63" s="25"/>
      <c r="C63" s="25" t="s">
        <v>212</v>
      </c>
      <c r="D63" s="25"/>
      <c r="E63" s="25"/>
    </row>
    <row r="64" spans="1:5" s="15" customFormat="1" ht="12.95" customHeight="1" x14ac:dyDescent="0.2">
      <c r="A64" s="25" t="s">
        <v>213</v>
      </c>
      <c r="B64" s="25"/>
      <c r="C64" s="25" t="s">
        <v>214</v>
      </c>
      <c r="D64" s="25"/>
      <c r="E64" s="25"/>
    </row>
    <row r="65" spans="1:5" s="15" customFormat="1" ht="12.95" customHeight="1" x14ac:dyDescent="0.2">
      <c r="A65" s="25" t="s">
        <v>215</v>
      </c>
      <c r="B65" s="25"/>
      <c r="C65" s="25" t="s">
        <v>216</v>
      </c>
      <c r="D65" s="25"/>
      <c r="E65" s="25"/>
    </row>
    <row r="66" spans="1:5" s="15" customFormat="1" ht="12.95" customHeight="1" x14ac:dyDescent="0.2">
      <c r="A66" s="25" t="s">
        <v>217</v>
      </c>
      <c r="B66" s="25"/>
      <c r="C66" s="25" t="s">
        <v>218</v>
      </c>
      <c r="D66" s="25"/>
      <c r="E66" s="25"/>
    </row>
    <row r="67" spans="1:5" s="15" customFormat="1" ht="12.95" customHeight="1" x14ac:dyDescent="0.2">
      <c r="A67" s="25" t="s">
        <v>219</v>
      </c>
      <c r="B67" s="25"/>
      <c r="C67" s="25" t="s">
        <v>220</v>
      </c>
      <c r="D67" s="25"/>
      <c r="E67" s="25"/>
    </row>
  </sheetData>
  <mergeCells count="109">
    <mergeCell ref="A63:B63"/>
    <mergeCell ref="C63:E63"/>
    <mergeCell ref="A64:B64"/>
    <mergeCell ref="C64:E64"/>
    <mergeCell ref="A65:B65"/>
    <mergeCell ref="C65:E65"/>
    <mergeCell ref="A66:B66"/>
    <mergeCell ref="C66:E66"/>
    <mergeCell ref="A67:B67"/>
    <mergeCell ref="C67:E67"/>
    <mergeCell ref="A58:B58"/>
    <mergeCell ref="C58:E58"/>
    <mergeCell ref="A59:B59"/>
    <mergeCell ref="C59:E59"/>
    <mergeCell ref="A60:B60"/>
    <mergeCell ref="C60:E60"/>
    <mergeCell ref="A61:B61"/>
    <mergeCell ref="C61:E61"/>
    <mergeCell ref="A62:B62"/>
    <mergeCell ref="C62:E62"/>
    <mergeCell ref="A53:B53"/>
    <mergeCell ref="C53:E53"/>
    <mergeCell ref="A54:B54"/>
    <mergeCell ref="C54:E54"/>
    <mergeCell ref="A55:B55"/>
    <mergeCell ref="C55:E55"/>
    <mergeCell ref="A56:B56"/>
    <mergeCell ref="C56:E56"/>
    <mergeCell ref="A57:B57"/>
    <mergeCell ref="C57:E57"/>
    <mergeCell ref="A48:B48"/>
    <mergeCell ref="C48:E48"/>
    <mergeCell ref="A49:B49"/>
    <mergeCell ref="C49:E49"/>
    <mergeCell ref="A50:B50"/>
    <mergeCell ref="C50:E50"/>
    <mergeCell ref="A51:B51"/>
    <mergeCell ref="C51:E51"/>
    <mergeCell ref="A52:B52"/>
    <mergeCell ref="C52:E52"/>
    <mergeCell ref="A43:B43"/>
    <mergeCell ref="C43:E43"/>
    <mergeCell ref="A44:B44"/>
    <mergeCell ref="C44:E44"/>
    <mergeCell ref="A45:B45"/>
    <mergeCell ref="C45:E45"/>
    <mergeCell ref="A46:B46"/>
    <mergeCell ref="C46:E46"/>
    <mergeCell ref="A47:B47"/>
    <mergeCell ref="C47:E47"/>
    <mergeCell ref="A38:B38"/>
    <mergeCell ref="C38:E38"/>
    <mergeCell ref="A39:B39"/>
    <mergeCell ref="C39:E39"/>
    <mergeCell ref="A40:B40"/>
    <mergeCell ref="C40:E40"/>
    <mergeCell ref="A41:B41"/>
    <mergeCell ref="C41:E41"/>
    <mergeCell ref="A42:B42"/>
    <mergeCell ref="C42:E42"/>
    <mergeCell ref="A33:B33"/>
    <mergeCell ref="C33:E33"/>
    <mergeCell ref="A34:B34"/>
    <mergeCell ref="C34:E34"/>
    <mergeCell ref="A35:B35"/>
    <mergeCell ref="C35:E35"/>
    <mergeCell ref="A36:B36"/>
    <mergeCell ref="C36:E36"/>
    <mergeCell ref="A37:B37"/>
    <mergeCell ref="C37:E37"/>
    <mergeCell ref="A28:B28"/>
    <mergeCell ref="C28:E28"/>
    <mergeCell ref="A29:B29"/>
    <mergeCell ref="C29:E29"/>
    <mergeCell ref="A30:B30"/>
    <mergeCell ref="C30:E30"/>
    <mergeCell ref="A31:B31"/>
    <mergeCell ref="C31:E31"/>
    <mergeCell ref="A32:B32"/>
    <mergeCell ref="C32:E32"/>
    <mergeCell ref="A23:B23"/>
    <mergeCell ref="C23:E23"/>
    <mergeCell ref="A24:B24"/>
    <mergeCell ref="C24:E24"/>
    <mergeCell ref="A25:B25"/>
    <mergeCell ref="C25:E25"/>
    <mergeCell ref="A26:B26"/>
    <mergeCell ref="C26:E26"/>
    <mergeCell ref="A27:B27"/>
    <mergeCell ref="C27:E27"/>
    <mergeCell ref="A18:B18"/>
    <mergeCell ref="C18:E18"/>
    <mergeCell ref="A19:B19"/>
    <mergeCell ref="C19:E19"/>
    <mergeCell ref="A20:B20"/>
    <mergeCell ref="C20:E20"/>
    <mergeCell ref="A21:B21"/>
    <mergeCell ref="C21:E21"/>
    <mergeCell ref="A22:B22"/>
    <mergeCell ref="C22:E22"/>
    <mergeCell ref="A1:E1"/>
    <mergeCell ref="F1:I5"/>
    <mergeCell ref="J1:O1"/>
    <mergeCell ref="A2:E2"/>
    <mergeCell ref="J2:O5"/>
    <mergeCell ref="A3:E3"/>
    <mergeCell ref="A4:E4"/>
    <mergeCell ref="A5:E5"/>
    <mergeCell ref="A17:B17"/>
  </mergeCells>
  <pageMargins left="0.39370078740157483" right="0.39370078740157483" top="0.39370078740157483" bottom="0.39370078740157483" header="0" footer="0"/>
  <pageSetup paperSize="9" pageOrder="overThenDown"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TDSheet</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Рябкина Александра Дмитриевна</cp:lastModifiedBy>
  <dcterms:modified xsi:type="dcterms:W3CDTF">2024-10-29T11:04:13Z</dcterms:modified>
</cp:coreProperties>
</file>